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Cuadro_7!$A$1:$E$70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7" l="1"/>
  <c r="C11" i="7"/>
  <c r="C17" i="7" l="1"/>
  <c r="D17" i="7"/>
  <c r="E17" i="7"/>
  <c r="B17" i="7"/>
  <c r="C21" i="7"/>
  <c r="D21" i="7"/>
  <c r="E21" i="7"/>
  <c r="B21" i="7"/>
  <c r="E19" i="7" l="1"/>
  <c r="E18" i="7"/>
  <c r="E16" i="7"/>
  <c r="E15" i="7"/>
  <c r="E14" i="7"/>
  <c r="E12" i="7"/>
  <c r="E13" i="7"/>
  <c r="D19" i="7"/>
  <c r="D18" i="7"/>
  <c r="D15" i="7"/>
  <c r="D14" i="7"/>
  <c r="C19" i="7"/>
  <c r="C18" i="7"/>
  <c r="C15" i="7"/>
  <c r="C14" i="7"/>
  <c r="C13" i="7"/>
  <c r="B19" i="7"/>
  <c r="B18" i="7"/>
  <c r="B16" i="7"/>
  <c r="B15" i="7"/>
  <c r="B14" i="7"/>
  <c r="B13" i="7"/>
  <c r="B12" i="7"/>
  <c r="E55" i="7"/>
  <c r="D55" i="7"/>
  <c r="C55" i="7"/>
  <c r="B55" i="7"/>
  <c r="E48" i="7"/>
  <c r="D48" i="7"/>
  <c r="C48" i="7"/>
  <c r="B48" i="7"/>
  <c r="C47" i="7" l="1"/>
  <c r="E47" i="7"/>
  <c r="D47" i="7"/>
  <c r="B47" i="7"/>
  <c r="C12" i="7" l="1"/>
  <c r="D12" i="7"/>
  <c r="D13" i="7"/>
  <c r="C16" i="7"/>
  <c r="D16" i="7"/>
  <c r="C20" i="7"/>
  <c r="D20" i="7"/>
  <c r="E20" i="7"/>
  <c r="B20" i="7" l="1"/>
  <c r="E23" i="7" l="1"/>
  <c r="D23" i="7"/>
  <c r="C23" i="7"/>
  <c r="B23" i="7"/>
  <c r="E31" i="7"/>
  <c r="E11" i="7" s="1"/>
  <c r="D31" i="7"/>
  <c r="D11" i="7" s="1"/>
  <c r="C31" i="7"/>
  <c r="B31" i="7"/>
  <c r="E42" i="7"/>
  <c r="D42" i="7"/>
  <c r="C42" i="7"/>
  <c r="B42" i="7"/>
  <c r="B30" i="7" l="1"/>
  <c r="C30" i="7"/>
  <c r="E30" i="7"/>
  <c r="B22" i="7"/>
  <c r="D30" i="7"/>
  <c r="D22" i="7" l="1"/>
  <c r="C22" i="7"/>
  <c r="E22" i="7"/>
</calcChain>
</file>

<file path=xl/sharedStrings.xml><?xml version="1.0" encoding="utf-8"?>
<sst xmlns="http://schemas.openxmlformats.org/spreadsheetml/2006/main" count="71" uniqueCount="38">
  <si>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</si>
  <si>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</si>
  <si>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</si>
  <si>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</si>
  <si>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</si>
  <si>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</si>
  <si>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</si>
  <si>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</si>
  <si>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</si>
  <si>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</si>
  <si>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</si>
  <si>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</si>
  <si>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</si>
  <si>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</si>
  <si>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</si>
  <si>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</si>
  <si>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</si>
  <si>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</si>
  <si>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</si>
  <si>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</si>
  <si>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</si>
  <si>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</si>
  <si>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</si>
  <si>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</si>
  <si>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</si>
  <si>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</si>
  <si>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</si>
  <si>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</si>
  <si>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</si>
  <si>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>(2)  Incluye cuartos de alquiler y adosadas.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</si>
  <si>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</si>
  <si>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</si>
  <si>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</si>
  <si>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</si>
  <si>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 xml:space="preserve">      hotel, entre otros.</t>
  </si>
  <si>
    <t>Unidades (1)</t>
  </si>
  <si>
    <t>Administración pública</t>
  </si>
  <si>
    <t>SEGÚN DISTRITO Y TIPO DE EDIFICACIÓN: TERCER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</si>
</sst>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4" fontId="1" fillId="0" borderId="7" xfId="0" applyNumberFormat="1" applyFont="1" applyFill="1" applyBorder="1"/>
    <xf numFmtId="164" fontId="1" fillId="0" borderId="5" xfId="0" applyNumberFormat="1" applyFont="1" applyFill="1" applyBorder="1"/>
    <xf numFmtId="164" fontId="6" fillId="0" borderId="7" xfId="0" applyNumberFormat="1" applyFont="1" applyFill="1" applyBorder="1"/>
    <xf numFmtId="164" fontId="6" fillId="0" borderId="5" xfId="0" applyNumberFormat="1" applyFont="1" applyFill="1" applyBorder="1"/>
    <xf numFmtId="164" fontId="2" fillId="0" borderId="0" xfId="3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5" xfId="0" applyNumberFormat="1" applyFont="1" applyFill="1" applyBorder="1"/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1" fillId="0" borderId="0" xfId="1" applyBorder="1"/>
    <xf numFmtId="164" fontId="1" fillId="2" borderId="7" xfId="3" applyNumberFormat="1" applyFont="1" applyFill="1" applyBorder="1" applyAlignment="1">
      <alignment horizontal="right"/>
    </xf>
    <xf numFmtId="164" fontId="1" fillId="2" borderId="5" xfId="3" applyNumberFormat="1" applyFont="1" applyFill="1" applyBorder="1" applyAlignment="1">
      <alignment horizontal="right"/>
    </xf>
    <xf numFmtId="164" fontId="1" fillId="2" borderId="7" xfId="2" applyNumberFormat="1" applyFont="1" applyFill="1" applyBorder="1"/>
    <xf numFmtId="164" fontId="1" fillId="2" borderId="5" xfId="2" applyNumberFormat="1" applyFont="1" applyFill="1" applyBorder="1"/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showGridLines="0" tabSelected="1" zoomScale="70" zoomScaleNormal="70" zoomScaleSheetLayoutView="100" workbookViewId="0">
      <selection activeCell="E55" sqref="E55"/>
    </sheetView>
  </sheetViews>
  <sheetFormatPr baseColWidth="10" defaultRowHeight="12.75" x14ac:dyDescent="0.2"/>
  <cols>
    <col min="1" max="1" width="31.7109375" style="2" customWidth="1"/>
    <col min="2" max="2" width="20.7109375" style="2" customWidth="1"/>
    <col min="3" max="3" width="21.5703125" style="2" customWidth="1"/>
    <col min="4" max="4" width="21.28515625" style="2" customWidth="1"/>
    <col min="5" max="5" width="20.7109375" style="2" customWidth="1"/>
    <col min="6" max="6" width="11.42578125" style="60"/>
    <col min="7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5" customFormat="1" x14ac:dyDescent="0.2">
      <c r="A1" s="70" t="s">
        <v>20</v>
      </c>
      <c r="B1" s="70"/>
      <c r="C1" s="70"/>
      <c r="D1" s="70"/>
      <c r="E1" s="70"/>
      <c r="F1" s="58"/>
      <c r="G1" s="46"/>
      <c r="H1" s="46"/>
      <c r="I1" s="46"/>
      <c r="J1" s="46"/>
    </row>
    <row r="2" spans="1:10" s="45" customFormat="1" x14ac:dyDescent="0.2">
      <c r="A2" s="71" t="s">
        <v>21</v>
      </c>
      <c r="B2" s="71"/>
      <c r="C2" s="71"/>
      <c r="D2" s="71"/>
      <c r="E2" s="71"/>
      <c r="F2" s="59"/>
      <c r="G2" s="47"/>
      <c r="H2" s="47"/>
      <c r="I2" s="47"/>
      <c r="J2" s="47"/>
    </row>
    <row r="3" spans="1:10" s="45" customFormat="1" x14ac:dyDescent="0.2">
      <c r="A3" s="70" t="s">
        <v>22</v>
      </c>
      <c r="B3" s="70"/>
      <c r="C3" s="70"/>
      <c r="D3" s="70"/>
      <c r="E3" s="70"/>
      <c r="F3" s="58"/>
      <c r="G3" s="46"/>
      <c r="H3" s="46"/>
      <c r="I3" s="46"/>
      <c r="J3" s="46"/>
    </row>
    <row r="4" spans="1:10" s="45" customFormat="1" x14ac:dyDescent="0.2">
      <c r="A4" s="50"/>
      <c r="B4" s="50"/>
      <c r="C4" s="50"/>
      <c r="D4" s="50"/>
      <c r="E4" s="50"/>
      <c r="F4" s="58"/>
      <c r="G4" s="46"/>
      <c r="H4" s="46"/>
      <c r="I4" s="46"/>
      <c r="J4" s="46"/>
    </row>
    <row r="5" spans="1:10" s="2" customFormat="1" ht="12.75" customHeight="1" x14ac:dyDescent="0.2">
      <c r="A5" s="65" t="s">
        <v>24</v>
      </c>
      <c r="B5" s="65"/>
      <c r="C5" s="65"/>
      <c r="D5" s="65"/>
      <c r="E5" s="65"/>
      <c r="F5" s="1"/>
    </row>
    <row r="6" spans="1:10" s="2" customFormat="1" x14ac:dyDescent="0.2">
      <c r="A6" s="65" t="s">
        <v>25</v>
      </c>
      <c r="B6" s="65"/>
      <c r="C6" s="65"/>
      <c r="D6" s="65"/>
      <c r="E6" s="65"/>
      <c r="F6" s="1"/>
    </row>
    <row r="7" spans="1:10" s="2" customFormat="1" x14ac:dyDescent="0.2">
      <c r="A7" s="65" t="s">
        <v>37</v>
      </c>
      <c r="B7" s="65"/>
      <c r="C7" s="65"/>
      <c r="D7" s="65"/>
      <c r="E7" s="65"/>
      <c r="F7" s="1"/>
    </row>
    <row r="8" spans="1:10" s="2" customFormat="1" ht="7.5" customHeight="1" x14ac:dyDescent="0.2">
      <c r="A8" s="48"/>
      <c r="B8" s="48"/>
      <c r="C8" s="48"/>
      <c r="D8" s="48"/>
      <c r="E8" s="48"/>
      <c r="F8" s="1"/>
    </row>
    <row r="9" spans="1:10" s="2" customFormat="1" ht="27" customHeight="1" x14ac:dyDescent="0.2">
      <c r="A9" s="66" t="s">
        <v>23</v>
      </c>
      <c r="B9" s="68" t="s">
        <v>19</v>
      </c>
      <c r="C9" s="69"/>
      <c r="D9" s="69"/>
      <c r="E9" s="69"/>
      <c r="F9" s="1"/>
    </row>
    <row r="10" spans="1:10" s="2" customFormat="1" ht="59.25" customHeight="1" x14ac:dyDescent="0.2">
      <c r="A10" s="67"/>
      <c r="B10" s="43" t="s">
        <v>0</v>
      </c>
      <c r="C10" s="44" t="s">
        <v>35</v>
      </c>
      <c r="D10" s="43" t="s">
        <v>1</v>
      </c>
      <c r="E10" s="49" t="s">
        <v>26</v>
      </c>
      <c r="F10" s="1"/>
      <c r="G10" s="1"/>
    </row>
    <row r="11" spans="1:10" s="20" customFormat="1" ht="20.100000000000001" customHeight="1" x14ac:dyDescent="0.2">
      <c r="A11" s="18" t="s">
        <v>2</v>
      </c>
      <c r="B11" s="19">
        <f>B31+B48+B55+B23+B42</f>
        <v>1120</v>
      </c>
      <c r="C11" s="19">
        <f>C31+C48+C55+C23+C42</f>
        <v>2530</v>
      </c>
      <c r="D11" s="19">
        <f>D31+D48+D55+D23+D42</f>
        <v>133922</v>
      </c>
      <c r="E11" s="19">
        <f>E31+E48+E55+E23+E42</f>
        <v>414059</v>
      </c>
      <c r="F11" s="3"/>
      <c r="G11" s="3"/>
    </row>
    <row r="12" spans="1:10" s="20" customFormat="1" ht="21.75" customHeight="1" x14ac:dyDescent="0.2">
      <c r="A12" s="23" t="s">
        <v>3</v>
      </c>
      <c r="B12" s="24">
        <f>B49+B56+B32+B43+B24</f>
        <v>929</v>
      </c>
      <c r="C12" s="24">
        <f>C49+C56+C32+C43+C24</f>
        <v>929</v>
      </c>
      <c r="D12" s="24">
        <f>D49+D56+D32+D43+D24</f>
        <v>54136</v>
      </c>
      <c r="E12" s="25">
        <f>E49+E56+E32+E43+E24</f>
        <v>94315</v>
      </c>
      <c r="F12" s="3"/>
      <c r="G12" s="3"/>
    </row>
    <row r="13" spans="1:10" s="20" customFormat="1" ht="21.75" customHeight="1" x14ac:dyDescent="0.2">
      <c r="A13" s="23" t="s">
        <v>4</v>
      </c>
      <c r="B13" s="24">
        <f>+B33+B50</f>
        <v>42</v>
      </c>
      <c r="C13" s="24">
        <f>+C33+C50</f>
        <v>84</v>
      </c>
      <c r="D13" s="24">
        <f>+D33+D50</f>
        <v>5580</v>
      </c>
      <c r="E13" s="25">
        <f>+E33+E50</f>
        <v>13315</v>
      </c>
      <c r="F13" s="5"/>
      <c r="G13" s="3"/>
    </row>
    <row r="14" spans="1:10" s="22" customFormat="1" ht="21.75" customHeight="1" x14ac:dyDescent="0.2">
      <c r="A14" s="23" t="s">
        <v>5</v>
      </c>
      <c r="B14" s="24">
        <f>B34+B44+B51+B57</f>
        <v>51</v>
      </c>
      <c r="C14" s="24">
        <f>C34+C44+C51+C57</f>
        <v>1148</v>
      </c>
      <c r="D14" s="24">
        <f>D34+D44+D51+D57</f>
        <v>25169</v>
      </c>
      <c r="E14" s="5">
        <f>E34+E44+E51+E57</f>
        <v>155302</v>
      </c>
      <c r="F14" s="21"/>
      <c r="G14" s="21"/>
    </row>
    <row r="15" spans="1:10" s="22" customFormat="1" ht="21.75" customHeight="1" x14ac:dyDescent="0.2">
      <c r="A15" s="23" t="s">
        <v>6</v>
      </c>
      <c r="B15" s="26">
        <f>+B25+B35+B45+B52+B58</f>
        <v>48</v>
      </c>
      <c r="C15" s="26">
        <f>+C25+C35+C45+C52+C58</f>
        <v>195</v>
      </c>
      <c r="D15" s="26">
        <f>+D25+D35+D45+D52+D58</f>
        <v>27074</v>
      </c>
      <c r="E15" s="26">
        <f>+E25+E35+E45+E52+E58</f>
        <v>81733</v>
      </c>
      <c r="F15" s="55"/>
      <c r="G15" s="21"/>
    </row>
    <row r="16" spans="1:10" s="22" customFormat="1" ht="21.75" customHeight="1" x14ac:dyDescent="0.2">
      <c r="A16" s="23" t="s">
        <v>17</v>
      </c>
      <c r="B16" s="26">
        <f>B26+B36</f>
        <v>2</v>
      </c>
      <c r="C16" s="26">
        <f t="shared" ref="C16:E16" si="0">C26+C36</f>
        <v>35</v>
      </c>
      <c r="D16" s="26">
        <f t="shared" si="0"/>
        <v>1504</v>
      </c>
      <c r="E16" s="26">
        <f t="shared" si="0"/>
        <v>6944</v>
      </c>
      <c r="F16" s="21"/>
      <c r="G16" s="21"/>
    </row>
    <row r="17" spans="1:8" s="22" customFormat="1" ht="21.75" customHeight="1" x14ac:dyDescent="0.2">
      <c r="A17" s="23" t="s">
        <v>7</v>
      </c>
      <c r="B17" s="26">
        <f>+B37+B59+B27</f>
        <v>10</v>
      </c>
      <c r="C17" s="26">
        <f>+C37+C59+C27</f>
        <v>21</v>
      </c>
      <c r="D17" s="26">
        <f>+D37+D59+D27</f>
        <v>4723</v>
      </c>
      <c r="E17" s="26">
        <f>+E37+E59+E27</f>
        <v>23541</v>
      </c>
      <c r="F17" s="21"/>
      <c r="G17" s="21"/>
    </row>
    <row r="18" spans="1:8" s="22" customFormat="1" ht="21.75" customHeight="1" x14ac:dyDescent="0.2">
      <c r="A18" s="23" t="s">
        <v>8</v>
      </c>
      <c r="B18" s="26">
        <f>B28+B38+B60</f>
        <v>6</v>
      </c>
      <c r="C18" s="26">
        <f>C28+C38+C60</f>
        <v>85</v>
      </c>
      <c r="D18" s="26">
        <f>D28+D38+D60</f>
        <v>5537</v>
      </c>
      <c r="E18" s="26">
        <f>E28+E38+E60</f>
        <v>12738</v>
      </c>
      <c r="F18" s="21"/>
      <c r="G18" s="21"/>
    </row>
    <row r="19" spans="1:8" s="22" customFormat="1" ht="21.75" customHeight="1" x14ac:dyDescent="0.2">
      <c r="A19" s="23" t="s">
        <v>9</v>
      </c>
      <c r="B19" s="26">
        <f>B39+B46+B29+B53</f>
        <v>4</v>
      </c>
      <c r="C19" s="26">
        <f>C39+C46+C29+C53</f>
        <v>4</v>
      </c>
      <c r="D19" s="26">
        <f>D39+D46+D29+D53</f>
        <v>536</v>
      </c>
      <c r="E19" s="26">
        <f>E39+E46+E29+E53</f>
        <v>711</v>
      </c>
      <c r="F19" s="55"/>
      <c r="G19" s="21"/>
    </row>
    <row r="20" spans="1:8" s="22" customFormat="1" ht="21.75" customHeight="1" x14ac:dyDescent="0.2">
      <c r="A20" s="23" t="s">
        <v>36</v>
      </c>
      <c r="B20" s="26">
        <f>B40</f>
        <v>11</v>
      </c>
      <c r="C20" s="26">
        <f t="shared" ref="C20:E20" si="1">C40</f>
        <v>11</v>
      </c>
      <c r="D20" s="26">
        <f t="shared" si="1"/>
        <v>1684</v>
      </c>
      <c r="E20" s="26">
        <f t="shared" si="1"/>
        <v>2825</v>
      </c>
      <c r="F20" s="55"/>
      <c r="G20" s="21"/>
    </row>
    <row r="21" spans="1:8" s="22" customFormat="1" ht="21.75" customHeight="1" x14ac:dyDescent="0.2">
      <c r="A21" s="23" t="s">
        <v>15</v>
      </c>
      <c r="B21" s="26">
        <f>+B41+B54+B61</f>
        <v>17</v>
      </c>
      <c r="C21" s="26">
        <f>+C41+C54+C61</f>
        <v>18</v>
      </c>
      <c r="D21" s="26">
        <f>+D41+D54+D61</f>
        <v>7979</v>
      </c>
      <c r="E21" s="26">
        <f>+E41+E54+E61</f>
        <v>22635</v>
      </c>
      <c r="F21" s="21"/>
      <c r="G21" s="21"/>
    </row>
    <row r="22" spans="1:8" s="22" customFormat="1" ht="20.100000000000001" customHeight="1" x14ac:dyDescent="0.2">
      <c r="A22" s="27" t="s">
        <v>10</v>
      </c>
      <c r="B22" s="26">
        <f>B23</f>
        <v>15</v>
      </c>
      <c r="C22" s="26">
        <f t="shared" ref="C22:E22" si="2">C23</f>
        <v>59</v>
      </c>
      <c r="D22" s="26">
        <f t="shared" si="2"/>
        <v>3958</v>
      </c>
      <c r="E22" s="26">
        <f t="shared" si="2"/>
        <v>10051</v>
      </c>
      <c r="F22" s="21"/>
      <c r="G22" s="21"/>
    </row>
    <row r="23" spans="1:8" s="41" customFormat="1" ht="24" customHeight="1" x14ac:dyDescent="0.2">
      <c r="A23" s="30" t="s">
        <v>10</v>
      </c>
      <c r="B23" s="28">
        <f>SUM(B24:B29)</f>
        <v>15</v>
      </c>
      <c r="C23" s="28">
        <f>SUM(C24:C29)</f>
        <v>59</v>
      </c>
      <c r="D23" s="28">
        <f>SUM(D24:D29)</f>
        <v>3958</v>
      </c>
      <c r="E23" s="28">
        <f>SUM(E24:E29)</f>
        <v>10051</v>
      </c>
      <c r="F23" s="40"/>
      <c r="G23" s="40"/>
    </row>
    <row r="24" spans="1:8" s="41" customFormat="1" ht="23.25" customHeight="1" x14ac:dyDescent="0.2">
      <c r="A24" s="23" t="s">
        <v>3</v>
      </c>
      <c r="B24" s="29">
        <v>6</v>
      </c>
      <c r="C24" s="29">
        <v>6</v>
      </c>
      <c r="D24" s="29">
        <v>749</v>
      </c>
      <c r="E24" s="39">
        <v>1364</v>
      </c>
      <c r="F24" s="40"/>
      <c r="G24" s="40"/>
    </row>
    <row r="25" spans="1:8" s="41" customFormat="1" ht="23.25" customHeight="1" x14ac:dyDescent="0.2">
      <c r="A25" s="23" t="s">
        <v>6</v>
      </c>
      <c r="B25" s="29">
        <v>5</v>
      </c>
      <c r="C25" s="29">
        <v>30</v>
      </c>
      <c r="D25" s="29">
        <v>1762</v>
      </c>
      <c r="E25" s="39">
        <v>5013</v>
      </c>
      <c r="F25" s="40"/>
      <c r="G25" s="40"/>
    </row>
    <row r="26" spans="1:8" s="41" customFormat="1" ht="23.25" customHeight="1" x14ac:dyDescent="0.2">
      <c r="A26" s="23" t="s">
        <v>17</v>
      </c>
      <c r="B26" s="29">
        <v>1</v>
      </c>
      <c r="C26" s="29">
        <v>5</v>
      </c>
      <c r="D26" s="29">
        <v>77</v>
      </c>
      <c r="E26" s="39">
        <v>150</v>
      </c>
      <c r="F26" s="40"/>
      <c r="G26" s="40"/>
    </row>
    <row r="27" spans="1:8" s="41" customFormat="1" ht="23.25" customHeight="1" x14ac:dyDescent="0.2">
      <c r="A27" s="23" t="s">
        <v>7</v>
      </c>
      <c r="B27" s="29">
        <v>1</v>
      </c>
      <c r="C27" s="29">
        <v>1</v>
      </c>
      <c r="D27" s="29">
        <v>1015</v>
      </c>
      <c r="E27" s="39">
        <v>2820</v>
      </c>
      <c r="F27" s="40"/>
      <c r="G27" s="40"/>
    </row>
    <row r="28" spans="1:8" s="41" customFormat="1" ht="23.25" customHeight="1" x14ac:dyDescent="0.2">
      <c r="A28" s="23" t="s">
        <v>8</v>
      </c>
      <c r="B28" s="29">
        <v>1</v>
      </c>
      <c r="C28" s="29">
        <v>16</v>
      </c>
      <c r="D28" s="29">
        <v>205</v>
      </c>
      <c r="E28" s="39">
        <v>525</v>
      </c>
      <c r="F28" s="40"/>
      <c r="G28" s="40"/>
    </row>
    <row r="29" spans="1:8" s="41" customFormat="1" ht="23.25" customHeight="1" x14ac:dyDescent="0.2">
      <c r="A29" s="23" t="s">
        <v>9</v>
      </c>
      <c r="B29" s="29">
        <v>1</v>
      </c>
      <c r="C29" s="29">
        <v>1</v>
      </c>
      <c r="D29" s="29">
        <v>150</v>
      </c>
      <c r="E29" s="39">
        <v>179</v>
      </c>
      <c r="F29" s="40"/>
      <c r="G29" s="40"/>
    </row>
    <row r="30" spans="1:8" s="41" customFormat="1" ht="18.75" customHeight="1" x14ac:dyDescent="0.2">
      <c r="A30" s="27" t="s">
        <v>11</v>
      </c>
      <c r="B30" s="26">
        <f>B31+B42</f>
        <v>612</v>
      </c>
      <c r="C30" s="26">
        <f>C31+C42</f>
        <v>1893</v>
      </c>
      <c r="D30" s="26">
        <f>D31+D42</f>
        <v>82477</v>
      </c>
      <c r="E30" s="26">
        <f>E31+E42</f>
        <v>328292</v>
      </c>
      <c r="F30" s="40"/>
      <c r="H30" s="40"/>
    </row>
    <row r="31" spans="1:8" s="41" customFormat="1" ht="20.25" customHeight="1" x14ac:dyDescent="0.2">
      <c r="A31" s="30" t="s">
        <v>11</v>
      </c>
      <c r="B31" s="28">
        <f>SUM(B32:B41)</f>
        <v>583</v>
      </c>
      <c r="C31" s="28">
        <f>SUM(C32:C41)</f>
        <v>1823</v>
      </c>
      <c r="D31" s="28">
        <f>SUM(D32:D41)</f>
        <v>79627</v>
      </c>
      <c r="E31" s="28">
        <f>SUM(E32:E41)</f>
        <v>320043</v>
      </c>
      <c r="F31" s="40"/>
    </row>
    <row r="32" spans="1:8" s="22" customFormat="1" ht="21.75" customHeight="1" x14ac:dyDescent="0.2">
      <c r="A32" s="23" t="s">
        <v>3</v>
      </c>
      <c r="B32" s="51">
        <v>439</v>
      </c>
      <c r="C32" s="51">
        <v>439</v>
      </c>
      <c r="D32" s="51">
        <v>22548</v>
      </c>
      <c r="E32" s="52">
        <v>46560</v>
      </c>
      <c r="F32" s="21"/>
    </row>
    <row r="33" spans="1:6" s="20" customFormat="1" ht="21.75" customHeight="1" x14ac:dyDescent="0.2">
      <c r="A33" s="23" t="s">
        <v>4</v>
      </c>
      <c r="B33" s="51">
        <v>35</v>
      </c>
      <c r="C33" s="51">
        <v>70</v>
      </c>
      <c r="D33" s="51">
        <v>4991</v>
      </c>
      <c r="E33" s="52">
        <v>11216</v>
      </c>
      <c r="F33" s="3"/>
    </row>
    <row r="34" spans="1:6" s="20" customFormat="1" ht="21.75" customHeight="1" x14ac:dyDescent="0.2">
      <c r="A34" s="23" t="s">
        <v>5</v>
      </c>
      <c r="B34" s="51">
        <v>43</v>
      </c>
      <c r="C34" s="51">
        <v>1071</v>
      </c>
      <c r="D34" s="51">
        <v>23049</v>
      </c>
      <c r="E34" s="52">
        <v>147860</v>
      </c>
      <c r="F34" s="3"/>
    </row>
    <row r="35" spans="1:6" s="20" customFormat="1" ht="21.75" customHeight="1" x14ac:dyDescent="0.2">
      <c r="A35" s="23" t="s">
        <v>6</v>
      </c>
      <c r="B35" s="51">
        <v>31</v>
      </c>
      <c r="C35" s="51">
        <v>141</v>
      </c>
      <c r="D35" s="51">
        <v>15676</v>
      </c>
      <c r="E35" s="52">
        <v>62337</v>
      </c>
      <c r="F35" s="3"/>
    </row>
    <row r="36" spans="1:6" s="20" customFormat="1" ht="21.75" customHeight="1" x14ac:dyDescent="0.2">
      <c r="A36" s="23" t="s">
        <v>17</v>
      </c>
      <c r="B36" s="51">
        <v>1</v>
      </c>
      <c r="C36" s="51">
        <v>30</v>
      </c>
      <c r="D36" s="51">
        <v>1427</v>
      </c>
      <c r="E36" s="52">
        <v>6794</v>
      </c>
      <c r="F36" s="3"/>
    </row>
    <row r="37" spans="1:6" s="22" customFormat="1" ht="21.75" customHeight="1" x14ac:dyDescent="0.2">
      <c r="A37" s="23" t="s">
        <v>7</v>
      </c>
      <c r="B37" s="51">
        <v>7</v>
      </c>
      <c r="C37" s="51">
        <v>16</v>
      </c>
      <c r="D37" s="51">
        <v>3602</v>
      </c>
      <c r="E37" s="52">
        <v>19394</v>
      </c>
      <c r="F37" s="21"/>
    </row>
    <row r="38" spans="1:6" s="22" customFormat="1" ht="21.75" customHeight="1" x14ac:dyDescent="0.2">
      <c r="A38" s="23" t="s">
        <v>8</v>
      </c>
      <c r="B38" s="51">
        <v>2</v>
      </c>
      <c r="C38" s="51">
        <v>30</v>
      </c>
      <c r="D38" s="51">
        <v>1128</v>
      </c>
      <c r="E38" s="52">
        <v>5913</v>
      </c>
      <c r="F38" s="21"/>
    </row>
    <row r="39" spans="1:6" s="22" customFormat="1" ht="21.75" customHeight="1" x14ac:dyDescent="0.2">
      <c r="A39" s="31" t="s">
        <v>9</v>
      </c>
      <c r="B39" s="51">
        <v>1</v>
      </c>
      <c r="C39" s="51">
        <v>1</v>
      </c>
      <c r="D39" s="51">
        <v>206</v>
      </c>
      <c r="E39" s="52">
        <v>274</v>
      </c>
      <c r="F39" s="21"/>
    </row>
    <row r="40" spans="1:6" s="22" customFormat="1" ht="21.75" customHeight="1" x14ac:dyDescent="0.2">
      <c r="A40" s="23" t="s">
        <v>36</v>
      </c>
      <c r="B40" s="51">
        <v>11</v>
      </c>
      <c r="C40" s="51">
        <v>11</v>
      </c>
      <c r="D40" s="51">
        <v>1684</v>
      </c>
      <c r="E40" s="52">
        <v>2825</v>
      </c>
      <c r="F40" s="21"/>
    </row>
    <row r="41" spans="1:6" s="22" customFormat="1" ht="22.5" customHeight="1" x14ac:dyDescent="0.2">
      <c r="A41" s="23" t="s">
        <v>15</v>
      </c>
      <c r="B41" s="51">
        <v>13</v>
      </c>
      <c r="C41" s="51">
        <v>14</v>
      </c>
      <c r="D41" s="51">
        <v>5316</v>
      </c>
      <c r="E41" s="52">
        <v>16870</v>
      </c>
      <c r="F41" s="21"/>
    </row>
    <row r="42" spans="1:6" s="22" customFormat="1" ht="20.100000000000001" customHeight="1" x14ac:dyDescent="0.2">
      <c r="A42" s="30" t="s">
        <v>12</v>
      </c>
      <c r="B42" s="56">
        <f>SUM(B43:B46)</f>
        <v>29</v>
      </c>
      <c r="C42" s="56">
        <f>SUM(C43:C46)</f>
        <v>70</v>
      </c>
      <c r="D42" s="56">
        <f>SUM(D43:D46)</f>
        <v>2850</v>
      </c>
      <c r="E42" s="57">
        <f>SUM(E43:E46)</f>
        <v>8249</v>
      </c>
      <c r="F42" s="21"/>
    </row>
    <row r="43" spans="1:6" s="41" customFormat="1" ht="21.95" customHeight="1" x14ac:dyDescent="0.2">
      <c r="A43" s="31" t="s">
        <v>3</v>
      </c>
      <c r="B43" s="53">
        <v>21</v>
      </c>
      <c r="C43" s="53">
        <v>21</v>
      </c>
      <c r="D43" s="53">
        <v>1216</v>
      </c>
      <c r="E43" s="54">
        <v>3562</v>
      </c>
      <c r="F43" s="40"/>
    </row>
    <row r="44" spans="1:6" s="41" customFormat="1" ht="20.100000000000001" customHeight="1" x14ac:dyDescent="0.2">
      <c r="A44" s="31" t="s">
        <v>5</v>
      </c>
      <c r="B44" s="53">
        <v>5</v>
      </c>
      <c r="C44" s="53">
        <v>46</v>
      </c>
      <c r="D44" s="53">
        <v>1614</v>
      </c>
      <c r="E44" s="54">
        <v>4597</v>
      </c>
      <c r="F44" s="40"/>
    </row>
    <row r="45" spans="1:6" s="41" customFormat="1" ht="20.100000000000001" customHeight="1" x14ac:dyDescent="0.2">
      <c r="A45" s="31" t="s">
        <v>6</v>
      </c>
      <c r="B45" s="53">
        <v>2</v>
      </c>
      <c r="C45" s="53">
        <v>2</v>
      </c>
      <c r="D45" s="53">
        <v>10</v>
      </c>
      <c r="E45" s="54">
        <v>32</v>
      </c>
      <c r="F45" s="40"/>
    </row>
    <row r="46" spans="1:6" s="41" customFormat="1" ht="20.100000000000001" customHeight="1" x14ac:dyDescent="0.2">
      <c r="A46" s="31" t="s">
        <v>9</v>
      </c>
      <c r="B46" s="53">
        <v>1</v>
      </c>
      <c r="C46" s="53">
        <v>1</v>
      </c>
      <c r="D46" s="53">
        <v>10</v>
      </c>
      <c r="E46" s="54">
        <v>58</v>
      </c>
      <c r="F46" s="40"/>
    </row>
    <row r="47" spans="1:6" s="20" customFormat="1" ht="20.100000000000001" customHeight="1" x14ac:dyDescent="0.2">
      <c r="A47" s="32" t="s">
        <v>18</v>
      </c>
      <c r="B47" s="33">
        <f>B48+B55</f>
        <v>493</v>
      </c>
      <c r="C47" s="33">
        <f>C48+C55</f>
        <v>578</v>
      </c>
      <c r="D47" s="33">
        <f>D48+D55</f>
        <v>47487</v>
      </c>
      <c r="E47" s="34">
        <f>E48+E55</f>
        <v>75716</v>
      </c>
      <c r="F47" s="8"/>
    </row>
    <row r="48" spans="1:6" s="20" customFormat="1" ht="20.100000000000001" customHeight="1" x14ac:dyDescent="0.2">
      <c r="A48" s="30" t="s">
        <v>13</v>
      </c>
      <c r="B48" s="35">
        <f>SUM(B49:B54)</f>
        <v>304</v>
      </c>
      <c r="C48" s="35">
        <f>SUM(C49:C54)</f>
        <v>348</v>
      </c>
      <c r="D48" s="35">
        <f>SUM(D49:D54)</f>
        <v>30687</v>
      </c>
      <c r="E48" s="36">
        <f>SUM(E49:E54)</f>
        <v>45682</v>
      </c>
      <c r="F48" s="3"/>
    </row>
    <row r="49" spans="1:6" s="41" customFormat="1" ht="20.100000000000001" customHeight="1" x14ac:dyDescent="0.2">
      <c r="A49" s="23" t="s">
        <v>3</v>
      </c>
      <c r="B49" s="61">
        <v>287</v>
      </c>
      <c r="C49" s="61">
        <v>287</v>
      </c>
      <c r="D49" s="61">
        <v>20070</v>
      </c>
      <c r="E49" s="62">
        <v>26924</v>
      </c>
      <c r="F49" s="40"/>
    </row>
    <row r="50" spans="1:6" s="22" customFormat="1" ht="20.100000000000001" customHeight="1" x14ac:dyDescent="0.2">
      <c r="A50" s="23" t="s">
        <v>4</v>
      </c>
      <c r="B50" s="61">
        <v>7</v>
      </c>
      <c r="C50" s="61">
        <v>14</v>
      </c>
      <c r="D50" s="61">
        <v>589</v>
      </c>
      <c r="E50" s="62">
        <v>2099</v>
      </c>
      <c r="F50" s="21"/>
    </row>
    <row r="51" spans="1:6" s="22" customFormat="1" ht="20.100000000000001" customHeight="1" x14ac:dyDescent="0.2">
      <c r="A51" s="23" t="s">
        <v>16</v>
      </c>
      <c r="B51" s="61">
        <v>2</v>
      </c>
      <c r="C51" s="61">
        <v>28</v>
      </c>
      <c r="D51" s="61">
        <v>414</v>
      </c>
      <c r="E51" s="62">
        <v>2665</v>
      </c>
      <c r="F51" s="21"/>
    </row>
    <row r="52" spans="1:6" s="22" customFormat="1" ht="20.100000000000001" customHeight="1" x14ac:dyDescent="0.2">
      <c r="A52" s="23" t="s">
        <v>6</v>
      </c>
      <c r="B52" s="61">
        <v>6</v>
      </c>
      <c r="C52" s="61">
        <v>17</v>
      </c>
      <c r="D52" s="61">
        <v>8859</v>
      </c>
      <c r="E52" s="62">
        <v>11629</v>
      </c>
      <c r="F52" s="21"/>
    </row>
    <row r="53" spans="1:6" s="22" customFormat="1" ht="20.100000000000001" customHeight="1" x14ac:dyDescent="0.2">
      <c r="A53" s="31" t="s">
        <v>9</v>
      </c>
      <c r="B53" s="61">
        <v>1</v>
      </c>
      <c r="C53" s="61">
        <v>1</v>
      </c>
      <c r="D53" s="61">
        <v>170</v>
      </c>
      <c r="E53" s="62">
        <v>200</v>
      </c>
      <c r="F53" s="21"/>
    </row>
    <row r="54" spans="1:6" s="22" customFormat="1" ht="20.100000000000001" customHeight="1" x14ac:dyDescent="0.2">
      <c r="A54" s="31" t="s">
        <v>15</v>
      </c>
      <c r="B54" s="61">
        <v>1</v>
      </c>
      <c r="C54" s="61">
        <v>1</v>
      </c>
      <c r="D54" s="61">
        <v>585</v>
      </c>
      <c r="E54" s="62">
        <v>2165</v>
      </c>
      <c r="F54" s="21"/>
    </row>
    <row r="55" spans="1:6" s="20" customFormat="1" ht="20.100000000000001" customHeight="1" x14ac:dyDescent="0.2">
      <c r="A55" s="30" t="s">
        <v>14</v>
      </c>
      <c r="B55" s="35">
        <f>SUM(B56:B61)</f>
        <v>189</v>
      </c>
      <c r="C55" s="35">
        <f>SUM(C56:C61)</f>
        <v>230</v>
      </c>
      <c r="D55" s="35">
        <f>SUM(D56:D61)</f>
        <v>16800</v>
      </c>
      <c r="E55" s="36">
        <f>SUM(E56:E61)</f>
        <v>30034</v>
      </c>
      <c r="F55" s="3"/>
    </row>
    <row r="56" spans="1:6" s="22" customFormat="1" ht="20.100000000000001" customHeight="1" x14ac:dyDescent="0.2">
      <c r="A56" s="23" t="s">
        <v>3</v>
      </c>
      <c r="B56" s="63">
        <v>176</v>
      </c>
      <c r="C56" s="63">
        <v>176</v>
      </c>
      <c r="D56" s="63">
        <v>9553</v>
      </c>
      <c r="E56" s="64">
        <v>15905</v>
      </c>
      <c r="F56" s="21"/>
    </row>
    <row r="57" spans="1:6" s="22" customFormat="1" ht="20.100000000000001" customHeight="1" x14ac:dyDescent="0.2">
      <c r="A57" s="23" t="s">
        <v>16</v>
      </c>
      <c r="B57" s="63">
        <v>1</v>
      </c>
      <c r="C57" s="63">
        <v>3</v>
      </c>
      <c r="D57" s="63">
        <v>92</v>
      </c>
      <c r="E57" s="64">
        <v>180</v>
      </c>
      <c r="F57" s="21"/>
    </row>
    <row r="58" spans="1:6" s="22" customFormat="1" ht="20.100000000000001" customHeight="1" x14ac:dyDescent="0.2">
      <c r="A58" s="23" t="s">
        <v>6</v>
      </c>
      <c r="B58" s="63">
        <v>4</v>
      </c>
      <c r="C58" s="63">
        <v>5</v>
      </c>
      <c r="D58" s="63">
        <v>767</v>
      </c>
      <c r="E58" s="64">
        <v>2722</v>
      </c>
      <c r="F58" s="21"/>
    </row>
    <row r="59" spans="1:6" s="22" customFormat="1" ht="20.100000000000001" customHeight="1" x14ac:dyDescent="0.2">
      <c r="A59" s="23" t="s">
        <v>7</v>
      </c>
      <c r="B59" s="63">
        <v>2</v>
      </c>
      <c r="C59" s="63">
        <v>4</v>
      </c>
      <c r="D59" s="63">
        <v>106</v>
      </c>
      <c r="E59" s="64">
        <v>1327</v>
      </c>
      <c r="F59" s="21"/>
    </row>
    <row r="60" spans="1:6" s="22" customFormat="1" ht="20.100000000000001" customHeight="1" x14ac:dyDescent="0.2">
      <c r="A60" s="23" t="s">
        <v>8</v>
      </c>
      <c r="B60" s="63">
        <v>3</v>
      </c>
      <c r="C60" s="63">
        <v>39</v>
      </c>
      <c r="D60" s="63">
        <v>4204</v>
      </c>
      <c r="E60" s="64">
        <v>6300</v>
      </c>
      <c r="F60" s="21"/>
    </row>
    <row r="61" spans="1:6" s="22" customFormat="1" ht="20.100000000000001" customHeight="1" x14ac:dyDescent="0.2">
      <c r="A61" s="31" t="s">
        <v>15</v>
      </c>
      <c r="B61" s="63">
        <v>3</v>
      </c>
      <c r="C61" s="63">
        <v>3</v>
      </c>
      <c r="D61" s="63">
        <v>2078</v>
      </c>
      <c r="E61" s="64">
        <v>3600</v>
      </c>
      <c r="F61" s="21"/>
    </row>
    <row r="62" spans="1:6" s="20" customFormat="1" ht="9" customHeight="1" x14ac:dyDescent="0.2">
      <c r="A62" s="37"/>
      <c r="B62" s="37"/>
      <c r="C62" s="37"/>
      <c r="D62" s="37"/>
      <c r="E62" s="38"/>
      <c r="F62" s="3"/>
    </row>
    <row r="63" spans="1:6" s="20" customFormat="1" ht="18" customHeight="1" x14ac:dyDescent="0.2">
      <c r="A63" s="42" t="s">
        <v>28</v>
      </c>
      <c r="B63" s="22"/>
      <c r="C63" s="22"/>
      <c r="D63" s="22"/>
      <c r="E63" s="22"/>
      <c r="F63" s="3"/>
    </row>
    <row r="64" spans="1:6" s="2" customFormat="1" ht="18" customHeight="1" x14ac:dyDescent="0.2">
      <c r="A64" s="15" t="s">
        <v>30</v>
      </c>
      <c r="B64" s="15"/>
      <c r="C64" s="15"/>
      <c r="D64" s="15"/>
      <c r="E64" s="15"/>
      <c r="F64" s="1"/>
    </row>
    <row r="65" spans="1:6" s="7" customFormat="1" ht="12" customHeight="1" x14ac:dyDescent="0.2">
      <c r="A65" s="15" t="s">
        <v>34</v>
      </c>
      <c r="B65" s="15"/>
      <c r="C65" s="15"/>
      <c r="D65" s="15"/>
      <c r="E65" s="15"/>
      <c r="F65" s="6"/>
    </row>
    <row r="66" spans="1:6" s="2" customFormat="1" ht="16.5" customHeight="1" x14ac:dyDescent="0.2">
      <c r="A66" s="15" t="s">
        <v>29</v>
      </c>
      <c r="B66" s="15"/>
      <c r="C66" s="15"/>
      <c r="D66" s="15"/>
      <c r="E66" s="15"/>
      <c r="F66" s="1"/>
    </row>
    <row r="67" spans="1:6" s="2" customFormat="1" ht="18" customHeight="1" x14ac:dyDescent="0.2">
      <c r="A67" s="15" t="s">
        <v>32</v>
      </c>
      <c r="B67" s="15"/>
      <c r="C67" s="15"/>
      <c r="D67" s="15"/>
      <c r="E67" s="15"/>
      <c r="F67" s="1"/>
    </row>
    <row r="68" spans="1:6" s="4" customFormat="1" ht="12" customHeight="1" x14ac:dyDescent="0.2">
      <c r="A68" s="15" t="s">
        <v>31</v>
      </c>
      <c r="B68" s="15"/>
      <c r="C68" s="15"/>
      <c r="D68" s="15"/>
      <c r="E68" s="15"/>
      <c r="F68" s="3"/>
    </row>
    <row r="69" spans="1:6" s="4" customFormat="1" ht="15.75" customHeight="1" x14ac:dyDescent="0.2">
      <c r="A69" s="16" t="s">
        <v>27</v>
      </c>
      <c r="B69" s="15"/>
      <c r="C69" s="15"/>
      <c r="D69" s="15"/>
      <c r="E69" s="15"/>
      <c r="F69" s="3"/>
    </row>
    <row r="70" spans="1:6" s="4" customFormat="1" ht="13.5" customHeight="1" x14ac:dyDescent="0.2">
      <c r="A70" s="2" t="s">
        <v>33</v>
      </c>
      <c r="B70" s="2"/>
      <c r="C70" s="2"/>
      <c r="D70" s="2"/>
      <c r="E70" s="2"/>
      <c r="F70" s="3"/>
    </row>
    <row r="71" spans="1:6" s="2" customFormat="1" ht="20.100000000000001" customHeight="1" x14ac:dyDescent="0.2">
      <c r="F71" s="1"/>
    </row>
    <row r="72" spans="1:6" s="2" customFormat="1" ht="20.100000000000001" customHeight="1" x14ac:dyDescent="0.2">
      <c r="F72" s="1"/>
    </row>
    <row r="73" spans="1:6" s="2" customFormat="1" ht="20.100000000000001" customHeight="1" x14ac:dyDescent="0.2">
      <c r="F73" s="1"/>
    </row>
    <row r="74" spans="1:6" s="2" customFormat="1" ht="20.100000000000001" customHeight="1" x14ac:dyDescent="0.2">
      <c r="F74" s="1"/>
    </row>
    <row r="75" spans="1:6" s="2" customFormat="1" ht="20.100000000000001" customHeight="1" x14ac:dyDescent="0.2">
      <c r="F75" s="1"/>
    </row>
    <row r="76" spans="1:6" s="7" customFormat="1" ht="20.100000000000001" customHeight="1" x14ac:dyDescent="0.2">
      <c r="A76" s="2"/>
      <c r="B76" s="2"/>
      <c r="C76" s="2"/>
      <c r="D76" s="2"/>
      <c r="E76" s="2"/>
      <c r="F76" s="6"/>
    </row>
    <row r="77" spans="1:6" s="2" customFormat="1" ht="20.100000000000001" customHeight="1" x14ac:dyDescent="0.2">
      <c r="F77" s="1"/>
    </row>
    <row r="78" spans="1:6" s="2" customFormat="1" ht="20.100000000000001" customHeight="1" x14ac:dyDescent="0.2">
      <c r="F78" s="1"/>
    </row>
    <row r="79" spans="1:6" s="7" customFormat="1" ht="20.100000000000001" customHeight="1" x14ac:dyDescent="0.2">
      <c r="A79" s="2"/>
      <c r="B79" s="2"/>
      <c r="C79" s="2"/>
      <c r="D79" s="2"/>
      <c r="E79" s="2"/>
      <c r="F79" s="6"/>
    </row>
    <row r="80" spans="1:6" s="4" customFormat="1" ht="20.100000000000001" customHeight="1" x14ac:dyDescent="0.2">
      <c r="A80" s="2"/>
      <c r="B80" s="2"/>
      <c r="C80" s="2"/>
      <c r="D80" s="2"/>
      <c r="E80" s="2"/>
      <c r="F80" s="3"/>
    </row>
    <row r="81" spans="1:6" s="4" customFormat="1" ht="20.100000000000001" customHeight="1" x14ac:dyDescent="0.2">
      <c r="A81" s="2"/>
      <c r="B81" s="2"/>
      <c r="C81" s="2"/>
      <c r="D81" s="2"/>
      <c r="E81" s="2"/>
      <c r="F81" s="3"/>
    </row>
    <row r="82" spans="1:6" s="2" customFormat="1" ht="20.100000000000001" customHeight="1" x14ac:dyDescent="0.2">
      <c r="F82" s="1"/>
    </row>
    <row r="83" spans="1:6" s="2" customFormat="1" ht="20.100000000000001" customHeight="1" x14ac:dyDescent="0.2">
      <c r="F83" s="1"/>
    </row>
    <row r="84" spans="1:6" s="2" customFormat="1" ht="20.100000000000001" customHeight="1" x14ac:dyDescent="0.2">
      <c r="F84" s="1"/>
    </row>
    <row r="85" spans="1:6" s="7" customFormat="1" ht="20.100000000000001" customHeight="1" x14ac:dyDescent="0.2">
      <c r="A85" s="2"/>
      <c r="B85" s="2"/>
      <c r="C85" s="2"/>
      <c r="D85" s="2"/>
      <c r="E85" s="2"/>
      <c r="F85" s="6"/>
    </row>
    <row r="86" spans="1:6" s="7" customFormat="1" ht="20.100000000000001" customHeight="1" x14ac:dyDescent="0.2">
      <c r="A86" s="2"/>
      <c r="B86" s="2"/>
      <c r="C86" s="2"/>
      <c r="D86" s="2"/>
      <c r="E86" s="2"/>
      <c r="F86" s="6"/>
    </row>
    <row r="87" spans="1:6" s="2" customFormat="1" ht="20.100000000000001" customHeight="1" x14ac:dyDescent="0.2">
      <c r="F87" s="1"/>
    </row>
    <row r="88" spans="1:6" s="4" customFormat="1" ht="20.100000000000001" customHeight="1" x14ac:dyDescent="0.2">
      <c r="A88" s="2"/>
      <c r="B88" s="2"/>
      <c r="C88" s="2"/>
      <c r="D88" s="2"/>
      <c r="E88" s="2"/>
      <c r="F88" s="3"/>
    </row>
    <row r="89" spans="1:6" s="4" customFormat="1" ht="20.100000000000001" customHeight="1" x14ac:dyDescent="0.2">
      <c r="A89" s="2"/>
      <c r="B89" s="2"/>
      <c r="C89" s="2"/>
      <c r="D89" s="2"/>
      <c r="E89" s="2"/>
      <c r="F89" s="3"/>
    </row>
    <row r="90" spans="1:6" s="4" customFormat="1" ht="20.100000000000001" customHeight="1" x14ac:dyDescent="0.2">
      <c r="A90" s="2"/>
      <c r="B90" s="2"/>
      <c r="C90" s="2"/>
      <c r="D90" s="2"/>
      <c r="E90" s="2"/>
      <c r="F90" s="3"/>
    </row>
    <row r="91" spans="1:6" s="2" customFormat="1" ht="17.25" customHeight="1" x14ac:dyDescent="0.2">
      <c r="F91" s="1"/>
    </row>
    <row r="92" spans="1:6" s="2" customFormat="1" ht="17.25" customHeight="1" x14ac:dyDescent="0.2">
      <c r="F92" s="1"/>
    </row>
    <row r="93" spans="1:6" s="2" customFormat="1" ht="17.25" customHeight="1" x14ac:dyDescent="0.2">
      <c r="F93" s="1"/>
    </row>
    <row r="94" spans="1:6" s="2" customFormat="1" ht="17.25" customHeight="1" x14ac:dyDescent="0.2">
      <c r="F94" s="1"/>
    </row>
    <row r="95" spans="1:6" s="2" customFormat="1" ht="17.25" customHeight="1" x14ac:dyDescent="0.2">
      <c r="F95" s="1"/>
    </row>
    <row r="96" spans="1:6" s="7" customFormat="1" ht="17.25" customHeight="1" x14ac:dyDescent="0.2">
      <c r="A96" s="2"/>
      <c r="B96" s="2"/>
      <c r="C96" s="2"/>
      <c r="D96" s="2"/>
      <c r="E96" s="2"/>
      <c r="F96" s="6"/>
    </row>
    <row r="97" spans="1:6" s="4" customFormat="1" ht="20.100000000000001" customHeight="1" x14ac:dyDescent="0.2">
      <c r="A97" s="2"/>
      <c r="B97" s="2"/>
      <c r="C97" s="2"/>
      <c r="D97" s="2"/>
      <c r="E97" s="2"/>
      <c r="F97" s="3"/>
    </row>
    <row r="98" spans="1:6" s="4" customFormat="1" ht="20.100000000000001" customHeight="1" x14ac:dyDescent="0.2">
      <c r="A98" s="2"/>
      <c r="B98" s="2"/>
      <c r="C98" s="2"/>
      <c r="D98" s="2"/>
      <c r="E98" s="2"/>
      <c r="F98" s="3"/>
    </row>
    <row r="99" spans="1:6" s="4" customFormat="1" ht="20.100000000000001" customHeight="1" x14ac:dyDescent="0.2">
      <c r="A99" s="2"/>
      <c r="B99" s="2"/>
      <c r="C99" s="2"/>
      <c r="D99" s="2"/>
      <c r="E99" s="2"/>
      <c r="F99" s="3"/>
    </row>
    <row r="100" spans="1:6" s="4" customFormat="1" ht="20.100000000000001" customHeight="1" x14ac:dyDescent="0.2">
      <c r="A100" s="2"/>
      <c r="B100" s="2"/>
      <c r="C100" s="2"/>
      <c r="D100" s="2"/>
      <c r="E100" s="2"/>
      <c r="F100" s="3"/>
    </row>
    <row r="101" spans="1:6" s="2" customFormat="1" ht="20.100000000000001" customHeight="1" x14ac:dyDescent="0.2">
      <c r="F101" s="1"/>
    </row>
    <row r="102" spans="1:6" s="4" customFormat="1" ht="20.100000000000001" customHeight="1" x14ac:dyDescent="0.2">
      <c r="A102" s="2"/>
      <c r="B102" s="2"/>
      <c r="C102" s="2"/>
      <c r="D102" s="2"/>
      <c r="E102" s="2"/>
      <c r="F102" s="3"/>
    </row>
    <row r="103" spans="1:6" s="4" customFormat="1" ht="20.100000000000001" customHeight="1" x14ac:dyDescent="0.2">
      <c r="A103" s="2"/>
      <c r="B103" s="2"/>
      <c r="C103" s="2"/>
      <c r="D103" s="2"/>
      <c r="E103" s="2"/>
      <c r="F103" s="3"/>
    </row>
    <row r="104" spans="1:6" s="4" customFormat="1" ht="20.100000000000001" customHeight="1" x14ac:dyDescent="0.2">
      <c r="A104" s="2"/>
      <c r="B104" s="2"/>
      <c r="C104" s="2"/>
      <c r="D104" s="2"/>
      <c r="E104" s="2"/>
      <c r="F104" s="3"/>
    </row>
    <row r="105" spans="1:6" s="2" customFormat="1" ht="20.100000000000001" customHeight="1" x14ac:dyDescent="0.2">
      <c r="F105" s="1"/>
    </row>
    <row r="106" spans="1:6" s="2" customFormat="1" ht="20.100000000000001" customHeight="1" x14ac:dyDescent="0.2">
      <c r="F106" s="1"/>
    </row>
    <row r="107" spans="1:6" s="2" customFormat="1" ht="20.100000000000001" customHeight="1" x14ac:dyDescent="0.2">
      <c r="F107" s="1"/>
    </row>
    <row r="108" spans="1:6" s="2" customFormat="1" ht="20.100000000000001" customHeight="1" x14ac:dyDescent="0.2">
      <c r="F108" s="1"/>
    </row>
    <row r="109" spans="1:6" s="4" customFormat="1" ht="17.25" customHeight="1" x14ac:dyDescent="0.2">
      <c r="A109" s="2"/>
      <c r="B109" s="2"/>
      <c r="C109" s="2"/>
      <c r="D109" s="2"/>
      <c r="E109" s="2"/>
      <c r="F109" s="3"/>
    </row>
    <row r="110" spans="1:6" s="4" customFormat="1" ht="17.25" customHeight="1" x14ac:dyDescent="0.2">
      <c r="A110" s="2"/>
      <c r="B110" s="2"/>
      <c r="C110" s="2"/>
      <c r="D110" s="2"/>
      <c r="E110" s="2"/>
      <c r="F110" s="3"/>
    </row>
    <row r="111" spans="1:6" s="4" customFormat="1" ht="17.25" customHeight="1" x14ac:dyDescent="0.2">
      <c r="A111" s="2"/>
      <c r="B111" s="2"/>
      <c r="C111" s="2"/>
      <c r="D111" s="2"/>
      <c r="E111" s="2"/>
      <c r="F111" s="3"/>
    </row>
    <row r="112" spans="1:6" s="2" customFormat="1" ht="17.25" customHeight="1" x14ac:dyDescent="0.2">
      <c r="F112" s="1"/>
    </row>
    <row r="113" spans="1:6" s="7" customFormat="1" ht="20.100000000000001" customHeight="1" x14ac:dyDescent="0.2">
      <c r="A113" s="2"/>
      <c r="B113" s="2"/>
      <c r="C113" s="2"/>
      <c r="D113" s="2"/>
      <c r="E113" s="2"/>
      <c r="F113" s="6"/>
    </row>
    <row r="114" spans="1:6" s="2" customFormat="1" ht="20.100000000000001" customHeight="1" x14ac:dyDescent="0.2">
      <c r="F114" s="1"/>
    </row>
    <row r="115" spans="1:6" s="4" customFormat="1" ht="17.25" customHeight="1" x14ac:dyDescent="0.2">
      <c r="A115" s="2"/>
      <c r="B115" s="2"/>
      <c r="C115" s="2"/>
      <c r="D115" s="2"/>
      <c r="E115" s="2"/>
      <c r="F115" s="3"/>
    </row>
    <row r="116" spans="1:6" s="4" customFormat="1" ht="17.25" customHeight="1" x14ac:dyDescent="0.2">
      <c r="A116" s="2"/>
      <c r="B116" s="2"/>
      <c r="C116" s="2"/>
      <c r="D116" s="2"/>
      <c r="E116" s="2"/>
      <c r="F116" s="3"/>
    </row>
    <row r="117" spans="1:6" s="2" customFormat="1" ht="17.25" customHeight="1" x14ac:dyDescent="0.2">
      <c r="F117" s="1"/>
    </row>
    <row r="118" spans="1:6" s="2" customFormat="1" ht="20.100000000000001" customHeight="1" x14ac:dyDescent="0.2">
      <c r="F118" s="1"/>
    </row>
    <row r="119" spans="1:6" s="2" customFormat="1" ht="20.100000000000001" customHeight="1" x14ac:dyDescent="0.2">
      <c r="F119" s="1"/>
    </row>
    <row r="120" spans="1:6" s="4" customFormat="1" ht="20.100000000000001" customHeight="1" x14ac:dyDescent="0.2">
      <c r="A120" s="2"/>
      <c r="B120" s="2"/>
      <c r="C120" s="2"/>
      <c r="D120" s="2"/>
      <c r="E120" s="2"/>
      <c r="F120" s="3"/>
    </row>
    <row r="121" spans="1:6" s="4" customFormat="1" ht="20.100000000000001" customHeight="1" x14ac:dyDescent="0.2">
      <c r="A121" s="2"/>
      <c r="B121" s="2"/>
      <c r="C121" s="2"/>
      <c r="D121" s="2"/>
      <c r="E121" s="2"/>
      <c r="F121" s="3"/>
    </row>
    <row r="122" spans="1:6" s="2" customFormat="1" ht="20.100000000000001" customHeight="1" x14ac:dyDescent="0.2">
      <c r="F122" s="1"/>
    </row>
    <row r="123" spans="1:6" s="4" customFormat="1" ht="20.100000000000001" customHeight="1" x14ac:dyDescent="0.2">
      <c r="A123" s="2"/>
      <c r="B123" s="2"/>
      <c r="C123" s="2"/>
      <c r="D123" s="2"/>
      <c r="E123" s="2"/>
      <c r="F123" s="3"/>
    </row>
    <row r="124" spans="1:6" s="4" customFormat="1" ht="20.100000000000001" customHeight="1" x14ac:dyDescent="0.2">
      <c r="A124" s="2"/>
      <c r="B124" s="2"/>
      <c r="C124" s="2"/>
      <c r="D124" s="2"/>
      <c r="E124" s="2"/>
      <c r="F124" s="3"/>
    </row>
    <row r="125" spans="1:6" s="4" customFormat="1" ht="20.100000000000001" customHeight="1" x14ac:dyDescent="0.2">
      <c r="A125" s="2"/>
      <c r="B125" s="2"/>
      <c r="C125" s="2"/>
      <c r="D125" s="2"/>
      <c r="E125" s="2"/>
      <c r="F125" s="3"/>
    </row>
    <row r="126" spans="1:6" s="4" customFormat="1" ht="20.100000000000001" customHeight="1" x14ac:dyDescent="0.2">
      <c r="A126" s="2"/>
      <c r="B126" s="2"/>
      <c r="C126" s="2"/>
      <c r="D126" s="2"/>
      <c r="E126" s="2"/>
      <c r="F126" s="3"/>
    </row>
    <row r="127" spans="1:6" s="4" customFormat="1" ht="20.100000000000001" customHeight="1" x14ac:dyDescent="0.2">
      <c r="A127" s="2"/>
      <c r="B127" s="2"/>
      <c r="C127" s="2"/>
      <c r="D127" s="2"/>
      <c r="E127" s="2"/>
      <c r="F127" s="3"/>
    </row>
    <row r="128" spans="1:6" s="7" customFormat="1" ht="20.100000000000001" customHeight="1" x14ac:dyDescent="0.2">
      <c r="A128" s="2"/>
      <c r="B128" s="2"/>
      <c r="C128" s="2"/>
      <c r="D128" s="2"/>
      <c r="E128" s="2"/>
      <c r="F128" s="6"/>
    </row>
    <row r="129" spans="1:6" s="2" customFormat="1" ht="20.100000000000001" customHeight="1" x14ac:dyDescent="0.2">
      <c r="F129" s="1"/>
    </row>
    <row r="130" spans="1:6" s="4" customFormat="1" ht="15.75" customHeight="1" x14ac:dyDescent="0.2">
      <c r="A130" s="2"/>
      <c r="B130" s="2"/>
      <c r="C130" s="2"/>
      <c r="D130" s="2"/>
      <c r="E130" s="2"/>
      <c r="F130" s="3"/>
    </row>
    <row r="131" spans="1:6" s="4" customFormat="1" ht="15.75" customHeight="1" x14ac:dyDescent="0.2">
      <c r="A131" s="2"/>
      <c r="B131" s="2"/>
      <c r="C131" s="2"/>
      <c r="D131" s="2"/>
      <c r="E131" s="2"/>
      <c r="F131" s="3"/>
    </row>
    <row r="132" spans="1:6" s="2" customFormat="1" ht="15.75" customHeight="1" x14ac:dyDescent="0.2">
      <c r="F132" s="1"/>
    </row>
    <row r="133" spans="1:6" s="2" customFormat="1" ht="15.75" customHeight="1" x14ac:dyDescent="0.2">
      <c r="F133" s="1"/>
    </row>
    <row r="134" spans="1:6" s="2" customFormat="1" ht="15.75" customHeight="1" x14ac:dyDescent="0.2">
      <c r="F134" s="1"/>
    </row>
    <row r="135" spans="1:6" s="2" customFormat="1" ht="15.75" customHeight="1" x14ac:dyDescent="0.2">
      <c r="F135" s="1"/>
    </row>
    <row r="136" spans="1:6" s="10" customFormat="1" ht="20.100000000000001" customHeight="1" x14ac:dyDescent="0.2">
      <c r="A136" s="2"/>
      <c r="B136" s="2"/>
      <c r="C136" s="2"/>
      <c r="D136" s="2"/>
      <c r="E136" s="2"/>
      <c r="F136" s="9"/>
    </row>
    <row r="137" spans="1:6" s="2" customFormat="1" ht="20.100000000000001" customHeight="1" x14ac:dyDescent="0.2">
      <c r="F137" s="1"/>
    </row>
    <row r="138" spans="1:6" s="4" customFormat="1" ht="20.100000000000001" customHeight="1" x14ac:dyDescent="0.2">
      <c r="A138" s="2"/>
      <c r="B138" s="2"/>
      <c r="C138" s="2"/>
      <c r="D138" s="2"/>
      <c r="E138" s="2"/>
      <c r="F138" s="3"/>
    </row>
    <row r="139" spans="1:6" s="4" customFormat="1" ht="20.100000000000001" customHeight="1" x14ac:dyDescent="0.2">
      <c r="A139" s="2"/>
      <c r="B139" s="2"/>
      <c r="C139" s="2"/>
      <c r="D139" s="2"/>
      <c r="E139" s="2"/>
      <c r="F139" s="3"/>
    </row>
    <row r="140" spans="1:6" s="2" customFormat="1" ht="20.100000000000001" customHeight="1" x14ac:dyDescent="0.2">
      <c r="F140" s="1"/>
    </row>
    <row r="141" spans="1:6" s="2" customFormat="1" ht="20.100000000000001" customHeight="1" x14ac:dyDescent="0.2">
      <c r="F141" s="1"/>
    </row>
    <row r="142" spans="1:6" s="2" customFormat="1" ht="20.100000000000001" customHeight="1" x14ac:dyDescent="0.2">
      <c r="F142" s="1"/>
    </row>
    <row r="143" spans="1:6" s="7" customFormat="1" ht="20.100000000000001" customHeight="1" x14ac:dyDescent="0.2">
      <c r="A143" s="2"/>
      <c r="B143" s="2"/>
      <c r="C143" s="2"/>
      <c r="D143" s="2"/>
      <c r="E143" s="2"/>
      <c r="F143" s="6"/>
    </row>
    <row r="144" spans="1:6" s="4" customFormat="1" ht="20.100000000000001" customHeight="1" x14ac:dyDescent="0.2">
      <c r="A144" s="2"/>
      <c r="B144" s="2"/>
      <c r="C144" s="2"/>
      <c r="D144" s="2"/>
      <c r="E144" s="2"/>
      <c r="F144" s="3"/>
    </row>
    <row r="145" spans="1:6" s="4" customFormat="1" ht="20.100000000000001" customHeight="1" x14ac:dyDescent="0.2">
      <c r="A145" s="2"/>
      <c r="B145" s="2"/>
      <c r="C145" s="2"/>
      <c r="D145" s="2"/>
      <c r="E145" s="2"/>
      <c r="F145" s="3"/>
    </row>
    <row r="146" spans="1:6" s="4" customFormat="1" ht="20.100000000000001" customHeight="1" x14ac:dyDescent="0.2">
      <c r="A146" s="2"/>
      <c r="B146" s="2"/>
      <c r="C146" s="2"/>
      <c r="D146" s="2"/>
      <c r="E146" s="2"/>
      <c r="F146" s="3"/>
    </row>
    <row r="147" spans="1:6" s="4" customFormat="1" ht="20.100000000000001" customHeight="1" x14ac:dyDescent="0.2">
      <c r="A147" s="2"/>
      <c r="B147" s="2"/>
      <c r="C147" s="2"/>
      <c r="D147" s="2"/>
      <c r="E147" s="2"/>
      <c r="F147" s="3"/>
    </row>
    <row r="148" spans="1:6" s="2" customFormat="1" ht="20.100000000000001" customHeight="1" x14ac:dyDescent="0.2">
      <c r="F148" s="1"/>
    </row>
    <row r="149" spans="1:6" s="4" customFormat="1" ht="20.100000000000001" customHeight="1" x14ac:dyDescent="0.2">
      <c r="A149" s="2"/>
      <c r="B149" s="2"/>
      <c r="C149" s="2"/>
      <c r="D149" s="2"/>
      <c r="E149" s="2"/>
      <c r="F149" s="3"/>
    </row>
    <row r="150" spans="1:6" s="2" customFormat="1" ht="20.100000000000001" customHeight="1" x14ac:dyDescent="0.2">
      <c r="F150" s="1"/>
    </row>
    <row r="151" spans="1:6" s="2" customFormat="1" ht="20.100000000000001" customHeight="1" x14ac:dyDescent="0.2">
      <c r="F151" s="1"/>
    </row>
    <row r="152" spans="1:6" s="4" customFormat="1" ht="20.100000000000001" customHeight="1" x14ac:dyDescent="0.2">
      <c r="A152" s="2"/>
      <c r="B152" s="2"/>
      <c r="C152" s="2"/>
      <c r="D152" s="2"/>
      <c r="E152" s="2"/>
      <c r="F152" s="3"/>
    </row>
    <row r="153" spans="1:6" s="2" customFormat="1" ht="20.100000000000001" customHeight="1" x14ac:dyDescent="0.2">
      <c r="F153" s="1"/>
    </row>
    <row r="154" spans="1:6" s="7" customFormat="1" ht="20.100000000000001" customHeight="1" x14ac:dyDescent="0.2">
      <c r="A154" s="2"/>
      <c r="B154" s="2"/>
      <c r="C154" s="2"/>
      <c r="D154" s="2"/>
      <c r="E154" s="2"/>
      <c r="F154" s="6"/>
    </row>
    <row r="155" spans="1:6" s="2" customFormat="1" ht="20.100000000000001" customHeight="1" x14ac:dyDescent="0.2">
      <c r="F155" s="1"/>
    </row>
    <row r="156" spans="1:6" s="4" customFormat="1" ht="20.100000000000001" customHeight="1" x14ac:dyDescent="0.2">
      <c r="A156" s="2"/>
      <c r="B156" s="2"/>
      <c r="C156" s="2"/>
      <c r="D156" s="2"/>
      <c r="E156" s="2"/>
      <c r="F156" s="3"/>
    </row>
    <row r="157" spans="1:6" s="4" customFormat="1" ht="20.100000000000001" customHeight="1" x14ac:dyDescent="0.2">
      <c r="A157" s="2"/>
      <c r="B157" s="2"/>
      <c r="C157" s="2"/>
      <c r="D157" s="2"/>
      <c r="E157" s="2"/>
      <c r="F157" s="3"/>
    </row>
    <row r="158" spans="1:6" s="4" customFormat="1" ht="20.100000000000001" customHeight="1" x14ac:dyDescent="0.2">
      <c r="A158" s="2"/>
      <c r="B158" s="2"/>
      <c r="C158" s="2"/>
      <c r="D158" s="2"/>
      <c r="E158" s="2"/>
      <c r="F158" s="3"/>
    </row>
    <row r="159" spans="1:6" s="2" customFormat="1" ht="20.100000000000001" customHeight="1" x14ac:dyDescent="0.2">
      <c r="F159" s="1"/>
    </row>
    <row r="160" spans="1:6" s="2" customFormat="1" ht="20.100000000000001" customHeight="1" x14ac:dyDescent="0.2">
      <c r="F160" s="1"/>
    </row>
    <row r="161" spans="1:11" s="2" customFormat="1" ht="20.100000000000001" customHeight="1" x14ac:dyDescent="0.2">
      <c r="F161" s="1"/>
    </row>
    <row r="162" spans="1:11" s="2" customFormat="1" ht="20.100000000000001" customHeight="1" x14ac:dyDescent="0.2">
      <c r="F162" s="1"/>
    </row>
    <row r="163" spans="1:11" s="2" customFormat="1" ht="20.100000000000001" customHeight="1" x14ac:dyDescent="0.2">
      <c r="F163" s="1"/>
    </row>
    <row r="164" spans="1:11" s="7" customFormat="1" ht="20.100000000000001" customHeight="1" x14ac:dyDescent="0.2">
      <c r="A164" s="2"/>
      <c r="B164" s="2"/>
      <c r="C164" s="2"/>
      <c r="D164" s="2"/>
      <c r="E164" s="2"/>
      <c r="F164" s="6"/>
    </row>
    <row r="165" spans="1:11" s="7" customFormat="1" ht="20.100000000000001" customHeight="1" x14ac:dyDescent="0.2">
      <c r="A165" s="2"/>
      <c r="B165" s="2"/>
      <c r="C165" s="2"/>
      <c r="D165" s="2"/>
      <c r="E165" s="2"/>
      <c r="F165" s="6"/>
    </row>
    <row r="166" spans="1:11" s="7" customFormat="1" ht="20.100000000000001" customHeight="1" x14ac:dyDescent="0.2">
      <c r="A166" s="2"/>
      <c r="B166" s="2"/>
      <c r="C166" s="2"/>
      <c r="D166" s="2"/>
      <c r="E166" s="2"/>
      <c r="F166" s="6"/>
    </row>
    <row r="167" spans="1:11" s="4" customFormat="1" ht="20.100000000000001" customHeight="1" x14ac:dyDescent="0.2">
      <c r="A167" s="2"/>
      <c r="B167" s="2"/>
      <c r="C167" s="2"/>
      <c r="D167" s="2"/>
      <c r="E167" s="2"/>
      <c r="F167" s="3"/>
    </row>
    <row r="168" spans="1:11" s="4" customFormat="1" ht="20.100000000000001" customHeight="1" x14ac:dyDescent="0.2">
      <c r="A168" s="2"/>
      <c r="B168" s="2"/>
      <c r="C168" s="2"/>
      <c r="D168" s="2"/>
      <c r="E168" s="2"/>
      <c r="F168" s="3"/>
    </row>
    <row r="169" spans="1:11" s="2" customFormat="1" ht="20.100000000000001" customHeight="1" x14ac:dyDescent="0.2">
      <c r="F169" s="1"/>
    </row>
    <row r="170" spans="1:11" s="2" customFormat="1" ht="20.100000000000001" customHeight="1" x14ac:dyDescent="0.2">
      <c r="F170" s="1"/>
    </row>
    <row r="171" spans="1:11" s="2" customFormat="1" ht="20.100000000000001" customHeight="1" x14ac:dyDescent="0.2">
      <c r="F171" s="1"/>
    </row>
    <row r="172" spans="1:11" s="2" customFormat="1" ht="20.100000000000001" customHeight="1" x14ac:dyDescent="0.2">
      <c r="F172" s="1"/>
    </row>
    <row r="173" spans="1:11" s="2" customFormat="1" ht="20.100000000000001" customHeight="1" x14ac:dyDescent="0.2">
      <c r="F173" s="1"/>
    </row>
    <row r="174" spans="1:11" s="4" customFormat="1" ht="20.100000000000001" customHeight="1" x14ac:dyDescent="0.2">
      <c r="A174" s="2"/>
      <c r="B174" s="2"/>
      <c r="C174" s="2"/>
      <c r="D174" s="2"/>
      <c r="E174" s="2"/>
      <c r="F174" s="3"/>
      <c r="H174" s="11"/>
      <c r="I174" s="11"/>
      <c r="J174" s="11"/>
      <c r="K174" s="11"/>
    </row>
    <row r="175" spans="1:11" s="13" customFormat="1" ht="20.100000000000001" customHeight="1" x14ac:dyDescent="0.2">
      <c r="A175" s="2"/>
      <c r="B175" s="2"/>
      <c r="C175" s="2"/>
      <c r="D175" s="2"/>
      <c r="E175" s="2"/>
      <c r="F175" s="12"/>
      <c r="H175" s="14"/>
      <c r="I175" s="14"/>
      <c r="J175" s="14"/>
      <c r="K175" s="14"/>
    </row>
    <row r="176" spans="1:11" s="4" customFormat="1" ht="20.100000000000001" customHeight="1" x14ac:dyDescent="0.2">
      <c r="A176" s="2"/>
      <c r="B176" s="2"/>
      <c r="C176" s="2"/>
      <c r="D176" s="2"/>
      <c r="E176" s="2"/>
      <c r="F176" s="3"/>
      <c r="H176" s="11"/>
      <c r="I176" s="11"/>
      <c r="J176" s="11"/>
      <c r="K176" s="11"/>
    </row>
    <row r="177" spans="1:6" s="2" customFormat="1" ht="20.100000000000001" customHeight="1" x14ac:dyDescent="0.2">
      <c r="F177" s="1"/>
    </row>
    <row r="178" spans="1:6" s="2" customFormat="1" ht="20.100000000000001" customHeight="1" x14ac:dyDescent="0.2">
      <c r="F178" s="1"/>
    </row>
    <row r="179" spans="1:6" s="2" customFormat="1" ht="20.100000000000001" customHeight="1" x14ac:dyDescent="0.2">
      <c r="F179" s="1"/>
    </row>
    <row r="180" spans="1:6" s="7" customFormat="1" ht="20.100000000000001" customHeight="1" x14ac:dyDescent="0.2">
      <c r="A180" s="2"/>
      <c r="B180" s="2"/>
      <c r="C180" s="2"/>
      <c r="D180" s="2"/>
      <c r="E180" s="2"/>
      <c r="F180" s="6"/>
    </row>
    <row r="181" spans="1:6" s="13" customFormat="1" ht="20.100000000000001" customHeight="1" x14ac:dyDescent="0.2">
      <c r="A181" s="2"/>
      <c r="B181" s="2"/>
      <c r="C181" s="2"/>
      <c r="D181" s="2"/>
      <c r="E181" s="2"/>
      <c r="F181" s="12"/>
    </row>
    <row r="182" spans="1:6" s="7" customFormat="1" ht="20.100000000000001" customHeight="1" x14ac:dyDescent="0.2">
      <c r="A182" s="2"/>
      <c r="B182" s="2"/>
      <c r="C182" s="2"/>
      <c r="D182" s="2"/>
      <c r="E182" s="2"/>
      <c r="F182" s="6"/>
    </row>
    <row r="183" spans="1:6" s="2" customFormat="1" ht="20.100000000000001" customHeight="1" x14ac:dyDescent="0.2">
      <c r="F183" s="1"/>
    </row>
    <row r="184" spans="1:6" s="1" customFormat="1" ht="20.100000000000001" customHeight="1" x14ac:dyDescent="0.2">
      <c r="A184" s="2"/>
      <c r="B184" s="2"/>
      <c r="C184" s="2"/>
      <c r="D184" s="2"/>
      <c r="E184" s="2"/>
    </row>
    <row r="185" spans="1:6" s="2" customFormat="1" ht="20.100000000000001" customHeight="1" x14ac:dyDescent="0.2">
      <c r="F185" s="1"/>
    </row>
    <row r="186" spans="1:6" s="4" customFormat="1" ht="20.100000000000001" customHeight="1" x14ac:dyDescent="0.2">
      <c r="A186" s="2"/>
      <c r="B186" s="2"/>
      <c r="C186" s="2"/>
      <c r="D186" s="2"/>
      <c r="E186" s="2"/>
      <c r="F186" s="3"/>
    </row>
    <row r="187" spans="1:6" s="4" customFormat="1" ht="20.100000000000001" customHeight="1" x14ac:dyDescent="0.2">
      <c r="A187" s="2"/>
      <c r="B187" s="2"/>
      <c r="C187" s="2"/>
      <c r="D187" s="2"/>
      <c r="E187" s="2"/>
      <c r="F187" s="3"/>
    </row>
    <row r="188" spans="1:6" s="4" customFormat="1" ht="20.100000000000001" customHeight="1" x14ac:dyDescent="0.2">
      <c r="A188" s="2"/>
      <c r="B188" s="2"/>
      <c r="C188" s="2"/>
      <c r="D188" s="2"/>
      <c r="E188" s="2"/>
      <c r="F188" s="3"/>
    </row>
    <row r="189" spans="1:6" s="2" customFormat="1" ht="20.100000000000001" customHeight="1" x14ac:dyDescent="0.2">
      <c r="F189" s="1"/>
    </row>
    <row r="190" spans="1:6" s="2" customFormat="1" ht="20.100000000000001" customHeight="1" x14ac:dyDescent="0.2">
      <c r="F190" s="1"/>
    </row>
    <row r="191" spans="1:6" s="4" customFormat="1" ht="20.100000000000001" customHeight="1" x14ac:dyDescent="0.2">
      <c r="A191" s="2"/>
      <c r="B191" s="2"/>
      <c r="C191" s="2"/>
      <c r="D191" s="2"/>
      <c r="E191" s="2"/>
      <c r="F191" s="3"/>
    </row>
    <row r="192" spans="1:6" s="4" customFormat="1" ht="20.100000000000001" customHeight="1" x14ac:dyDescent="0.2">
      <c r="A192" s="2"/>
      <c r="B192" s="2"/>
      <c r="C192" s="2"/>
      <c r="D192" s="2"/>
      <c r="E192" s="2"/>
      <c r="F192" s="3"/>
    </row>
    <row r="193" spans="1:6" s="4" customFormat="1" ht="7.5" customHeight="1" x14ac:dyDescent="0.2">
      <c r="A193" s="2"/>
      <c r="B193" s="2"/>
      <c r="C193" s="2"/>
      <c r="D193" s="2"/>
      <c r="E193" s="2"/>
      <c r="F193" s="3"/>
    </row>
    <row r="194" spans="1:6" s="2" customFormat="1" ht="16.5" customHeight="1" x14ac:dyDescent="0.2">
      <c r="F194" s="1"/>
    </row>
    <row r="195" spans="1:6" s="2" customFormat="1" ht="12" customHeight="1" x14ac:dyDescent="0.2">
      <c r="F195" s="1"/>
    </row>
    <row r="196" spans="1:6" s="2" customFormat="1" ht="12" customHeight="1" x14ac:dyDescent="0.2">
      <c r="F196" s="1"/>
    </row>
    <row r="197" spans="1:6" s="2" customFormat="1" ht="12" customHeight="1" x14ac:dyDescent="0.2">
      <c r="F197" s="1"/>
    </row>
    <row r="198" spans="1:6" s="2" customFormat="1" ht="12" customHeight="1" x14ac:dyDescent="0.2">
      <c r="F198" s="1"/>
    </row>
    <row r="199" spans="1:6" s="2" customFormat="1" ht="12" customHeight="1" x14ac:dyDescent="0.2">
      <c r="F199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JUVENAL MOJICA</cp:lastModifiedBy>
  <cp:lastPrinted>2025-01-16T20:40:56Z</cp:lastPrinted>
  <dcterms:created xsi:type="dcterms:W3CDTF">2022-03-09T20:53:37Z</dcterms:created>
  <dcterms:modified xsi:type="dcterms:W3CDTF">2025-01-28T13:57:06Z</dcterms:modified>
</cp:coreProperties>
</file>